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890" windowWidth="15120" windowHeight="6930"/>
  </bookViews>
  <sheets>
    <sheet name="2018" sheetId="13" r:id="rId1"/>
    <sheet name="Лист1" sheetId="14" r:id="rId2"/>
  </sheets>
  <definedNames>
    <definedName name="_xlnm.Print_Area" localSheetId="0">'2018'!$A$1:$S$29</definedName>
  </definedNames>
  <calcPr calcId="144525" refMode="R1C1"/>
</workbook>
</file>

<file path=xl/calcChain.xml><?xml version="1.0" encoding="utf-8"?>
<calcChain xmlns="http://schemas.openxmlformats.org/spreadsheetml/2006/main">
  <c r="E26" i="13" l="1"/>
  <c r="C26" i="13"/>
  <c r="B26" i="13"/>
  <c r="E14" i="13" l="1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<sst xmlns="http://schemas.openxmlformats.org/spreadsheetml/2006/main" count="35" uniqueCount="33">
  <si>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</si>
  <si>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</si>
  <si>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</si>
  <si>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</si>
  <si>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</si>
  <si>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</si>
  <si>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</si>
  <si>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</si>
  <si>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</si>
  <si>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</si>
  <si>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</si>
  <si>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</si>
  <si>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</si>
  <si>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</si>
  <si>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</si>
  <si>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</si>
  <si>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</si>
  <si>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</si>
  <si>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</si>
  <si>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</si>
  <si>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</si>
  <si>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</si>
  <si>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</si>
  <si>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</si>
  <si>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</si>
  <si>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</si>
  <si>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16.03.2023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</si>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</sst>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view="pageBreakPreview" topLeftCell="A22" zoomScaleNormal="100" zoomScaleSheetLayoutView="100" workbookViewId="0">
      <selection activeCell="AB23" sqref="AB23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20" ht="30" customHeight="1" x14ac:dyDescent="0.25">
      <c r="A2" s="73" t="s">
        <v>11</v>
      </c>
      <c r="B2" s="73"/>
      <c r="C2" s="73"/>
      <c r="D2" s="73"/>
      <c r="E2" s="73"/>
      <c r="F2" s="73"/>
      <c r="G2" s="73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5" t="s">
        <v>6</v>
      </c>
      <c r="B3" s="45" t="s">
        <v>0</v>
      </c>
      <c r="C3" s="45" t="s">
        <v>1</v>
      </c>
      <c r="D3" s="45" t="s">
        <v>2</v>
      </c>
      <c r="E3" s="46" t="s">
        <v>3</v>
      </c>
      <c r="F3" s="45" t="s">
        <v>4</v>
      </c>
      <c r="G3" s="45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77" t="s">
        <v>19</v>
      </c>
      <c r="B4" s="77"/>
      <c r="C4" s="77"/>
      <c r="D4" s="77"/>
      <c r="E4" s="77"/>
      <c r="F4" s="77"/>
      <c r="G4" s="77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80" t="s">
        <v>14</v>
      </c>
      <c r="B5" s="80"/>
      <c r="C5" s="80"/>
      <c r="D5" s="80"/>
      <c r="E5" s="80"/>
      <c r="F5" s="80"/>
      <c r="G5" s="80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104</v>
      </c>
      <c r="C6" s="41">
        <f>SUM(C7,C8,C9,C10,C11)</f>
        <v>809635.08000000007</v>
      </c>
      <c r="D6" s="18"/>
      <c r="E6" s="18">
        <f>SUM(E7:E11)</f>
        <v>56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3</v>
      </c>
      <c r="C7" s="38">
        <v>150828</v>
      </c>
      <c r="D7" s="44"/>
      <c r="E7" s="8"/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84</v>
      </c>
      <c r="C8" s="38">
        <v>376500</v>
      </c>
      <c r="D8" s="47"/>
      <c r="E8" s="8">
        <v>56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5</v>
      </c>
      <c r="C9" s="6">
        <v>47015.4</v>
      </c>
      <c r="D9" s="47"/>
      <c r="E9" s="8"/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8</v>
      </c>
      <c r="C10" s="6">
        <v>150451.68</v>
      </c>
      <c r="D10" s="8"/>
      <c r="E10" s="7"/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4</v>
      </c>
      <c r="C11" s="6">
        <v>84840</v>
      </c>
      <c r="D11" s="8"/>
      <c r="E11" s="8"/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74" t="s">
        <v>20</v>
      </c>
      <c r="B12" s="75"/>
      <c r="C12" s="75"/>
      <c r="D12" s="75"/>
      <c r="E12" s="75"/>
      <c r="F12" s="75"/>
      <c r="G12" s="76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78" t="s">
        <v>21</v>
      </c>
      <c r="B13" s="79"/>
      <c r="C13" s="79"/>
      <c r="D13" s="79"/>
      <c r="E13" s="79"/>
      <c r="F13" s="79"/>
      <c r="G13" s="79"/>
      <c r="H13" s="79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66</v>
      </c>
      <c r="C14" s="17">
        <f>SUM(C15:C23)</f>
        <v>1430586.72</v>
      </c>
      <c r="D14" s="33"/>
      <c r="E14" s="18">
        <f>SUM(E15:E23)</f>
        <v>55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/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>
        <v>2</v>
      </c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>
        <v>39</v>
      </c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2</v>
      </c>
      <c r="C22" s="38">
        <v>24000</v>
      </c>
      <c r="D22" s="7"/>
      <c r="E22" s="8">
        <v>2</v>
      </c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12</v>
      </c>
      <c r="C23" s="38">
        <v>101081.52</v>
      </c>
      <c r="D23" s="7"/>
      <c r="E23" s="8">
        <v>12</v>
      </c>
      <c r="F23" s="7"/>
      <c r="G23" s="7"/>
      <c r="H23" s="39"/>
      <c r="I23" s="35"/>
      <c r="J23" s="35"/>
      <c r="K23" s="35"/>
      <c r="L23" s="35"/>
      <c r="M23" s="35"/>
      <c r="N23" s="35"/>
      <c r="O23" s="35"/>
    </row>
    <row r="24" spans="1:15" ht="15.75" x14ac:dyDescent="0.25">
      <c r="A24" s="66" t="s">
        <v>27</v>
      </c>
      <c r="B24" s="67"/>
      <c r="C24" s="67"/>
      <c r="D24" s="67"/>
      <c r="E24" s="67"/>
      <c r="F24" s="67"/>
      <c r="G24" s="68"/>
    </row>
    <row r="25" spans="1:15" ht="15.75" x14ac:dyDescent="0.25">
      <c r="A25" s="69" t="s">
        <v>28</v>
      </c>
      <c r="B25" s="70"/>
      <c r="C25" s="70"/>
      <c r="D25" s="70"/>
      <c r="E25" s="70"/>
      <c r="F25" s="70"/>
      <c r="G25" s="71"/>
    </row>
    <row r="26" spans="1:15" ht="78.75" x14ac:dyDescent="0.25">
      <c r="A26" s="53" t="s">
        <v>29</v>
      </c>
      <c r="B26" s="54">
        <f>SUM(B27:B27)</f>
        <v>3</v>
      </c>
      <c r="C26" s="55">
        <f>SUM(C27:C27)</f>
        <v>68267.56</v>
      </c>
      <c r="D26" s="56"/>
      <c r="E26" s="54">
        <f>SUM(E27:E27)</f>
        <v>0</v>
      </c>
      <c r="F26" s="49"/>
      <c r="G26" s="50"/>
    </row>
    <row r="27" spans="1:15" ht="63" x14ac:dyDescent="0.25">
      <c r="A27" s="57" t="s">
        <v>30</v>
      </c>
      <c r="B27" s="58">
        <v>3</v>
      </c>
      <c r="C27" s="59">
        <v>68267.56</v>
      </c>
      <c r="D27" s="60"/>
      <c r="E27" s="61">
        <v>0</v>
      </c>
      <c r="F27" s="51"/>
      <c r="G27" s="52"/>
    </row>
    <row r="28" spans="1:15" ht="15.75" x14ac:dyDescent="0.25">
      <c r="A28" s="53" t="s">
        <v>31</v>
      </c>
      <c r="B28" s="62"/>
      <c r="C28" s="62"/>
      <c r="D28" s="63"/>
      <c r="E28" s="64"/>
      <c r="F28" s="49"/>
      <c r="G28" s="50"/>
    </row>
    <row r="29" spans="1:15" ht="47.25" x14ac:dyDescent="0.25">
      <c r="A29" s="65" t="s">
        <v>32</v>
      </c>
      <c r="B29" s="7">
        <v>3</v>
      </c>
      <c r="C29" s="59">
        <v>68267.56</v>
      </c>
      <c r="D29" s="7"/>
      <c r="E29" s="8">
        <v>0</v>
      </c>
      <c r="F29" s="48"/>
      <c r="G29" s="52"/>
    </row>
  </sheetData>
  <mergeCells count="8">
    <mergeCell ref="A24:G24"/>
    <mergeCell ref="A25:G25"/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2023-04-07T07:33:43Z</dcterms:modified>
</cp:coreProperties>
</file>